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card" sheetId="1" state="visible" r:id="rId1"/>
    <sheet xmlns:r="http://schemas.openxmlformats.org/officeDocument/2006/relationships" name="Kestrel example" sheetId="2" state="visible" r:id="rId2"/>
    <sheet xmlns:r="http://schemas.openxmlformats.org/officeDocument/2006/relationships" name="Where each number lives" sheetId="3" state="visible" r:id="rId3"/>
  </sheets>
  <definedNames/>
  <calcPr calcId="124519" fullCalcOnLoad="1"/>
</workbook>
</file>

<file path=xl/styles.xml><?xml version="1.0" encoding="utf-8"?>
<styleSheet xmlns="http://schemas.openxmlformats.org/spreadsheetml/2006/main">
  <numFmts count="4">
    <numFmt numFmtId="164" formatCode="+0.0%;-0.0%;0.0%"/>
    <numFmt numFmtId="165" formatCode="+0.00;-0.00;0.00"/>
    <numFmt numFmtId="166" formatCode="&quot;$&quot;#,##0"/>
    <numFmt numFmtId="167" formatCode="&quot;$&quot;#,##0.00"/>
  </numFmts>
  <fonts count="5">
    <font>
      <name val="Calibri"/>
      <family val="2"/>
      <color theme="1"/>
      <sz val="11"/>
      <scheme val="minor"/>
    </font>
    <font>
      <b val="1"/>
      <sz val="14"/>
    </font>
    <font>
      <i val="1"/>
      <color rgb="005A5A5A"/>
    </font>
    <font>
      <b val="1"/>
      <color rgb="00FFFFFF"/>
    </font>
    <font>
      <b val="1"/>
    </font>
  </fonts>
  <fills count="3">
    <fill>
      <patternFill/>
    </fill>
    <fill>
      <patternFill patternType="gray125"/>
    </fill>
    <fill>
      <patternFill patternType="solid">
        <fgColor rgb="001F5C5A"/>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3" fontId="0" fillId="0" borderId="0" pivotButton="0" quotePrefix="0" xfId="0"/>
    <xf numFmtId="10" fontId="0" fillId="0" borderId="0" pivotButton="0" quotePrefix="0" xfId="0"/>
    <xf numFmtId="167" fontId="0" fillId="0" borderId="0" pivotButton="0" quotePrefix="0" xfId="0"/>
    <xf numFmtId="2"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9"/>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18" customWidth="1" min="1" max="1"/>
    <col width="30" customWidth="1" min="2" max="2"/>
    <col width="14" customWidth="1" min="3" max="3"/>
    <col width="52" customWidth="1" min="4" max="4"/>
    <col width="14" customWidth="1" min="5" max="5"/>
    <col width="14" customWidth="1" min="6" max="6"/>
    <col width="16" customWidth="1" min="7" max="7"/>
    <col width="14" customWidth="1" min="8" max="8"/>
    <col width="14" customWidth="1" min="9" max="9"/>
    <col width="30" customWidth="1" min="10" max="10"/>
  </cols>
  <sheetData>
    <row r="1">
      <c r="A1" s="1" t="inlineStr">
        <is>
          <t>Monthly business review - scorecard</t>
        </is>
      </c>
    </row>
    <row r="2">
      <c r="A2" s="2" t="inlineStr">
        <is>
          <t>Fill in this month, last month and the same month last year. The change columns calculate themselves. Rates (conversion, discount, refunds, Buy Box, rating) show the change in points. From sentopi.com/monthly-business-review-template</t>
        </is>
      </c>
    </row>
    <row r="4">
      <c r="A4" s="3" t="inlineStr">
        <is>
          <t>Section</t>
        </is>
      </c>
      <c r="B4" s="3" t="inlineStr">
        <is>
          <t>Row</t>
        </is>
      </c>
      <c r="C4" s="3" t="inlineStr">
        <is>
          <t>Channel</t>
        </is>
      </c>
      <c r="D4" s="3" t="inlineStr">
        <is>
          <t>Where it comes from</t>
        </is>
      </c>
      <c r="E4" s="3" t="inlineStr">
        <is>
          <t>This month</t>
        </is>
      </c>
      <c r="F4" s="3" t="inlineStr">
        <is>
          <t>Last month</t>
        </is>
      </c>
      <c r="G4" s="3" t="inlineStr">
        <is>
          <t>Same month last year</t>
        </is>
      </c>
      <c r="H4" s="3" t="inlineStr">
        <is>
          <t>vs last month</t>
        </is>
      </c>
      <c r="I4" s="3" t="inlineStr">
        <is>
          <t>vs last year</t>
        </is>
      </c>
      <c r="J4" s="3" t="inlineStr">
        <is>
          <t>Note</t>
        </is>
      </c>
    </row>
    <row r="5">
      <c r="A5" t="inlineStr">
        <is>
          <t>Headline</t>
        </is>
      </c>
      <c r="B5" t="inlineStr">
        <is>
          <t>One sentence on the whole business with the number</t>
        </is>
      </c>
      <c r="C5" t="inlineStr">
        <is>
          <t>All</t>
        </is>
      </c>
      <c r="D5" t="inlineStr"/>
    </row>
    <row r="6">
      <c r="A6" t="inlineStr">
        <is>
          <t>Scorecard</t>
        </is>
      </c>
      <c r="B6" t="inlineStr">
        <is>
          <t>Net revenue</t>
        </is>
      </c>
      <c r="C6" t="inlineStr">
        <is>
          <t>All channels</t>
        </is>
      </c>
      <c r="D6" t="inlineStr">
        <is>
          <t>Sum of the channel rows after discounts and refunds</t>
        </is>
      </c>
      <c r="H6" s="4">
        <f>IF(OR(E6="",F6="",F6=0),"",E6/F6-1)</f>
        <v/>
      </c>
      <c r="I6" s="4">
        <f>IF(OR(E6="",G6="",G6=0),"",E6/G6-1)</f>
        <v/>
      </c>
    </row>
    <row r="7">
      <c r="A7" t="inlineStr">
        <is>
          <t>Scorecard</t>
        </is>
      </c>
      <c r="B7" t="inlineStr">
        <is>
          <t>Net revenue</t>
        </is>
      </c>
      <c r="C7" t="inlineStr">
        <is>
          <t>Amazon</t>
        </is>
      </c>
      <c r="D7" t="inlineStr">
        <is>
          <t>Business Reports &gt; Sales and Traffic by Date</t>
        </is>
      </c>
      <c r="H7" s="4">
        <f>IF(OR(E7="",F7="",F7=0),"",E7/F7-1)</f>
        <v/>
      </c>
      <c r="I7" s="4">
        <f>IF(OR(E7="",G7="",G7=0),"",E7/G7-1)</f>
        <v/>
      </c>
    </row>
    <row r="8">
      <c r="A8" t="inlineStr">
        <is>
          <t>Scorecard</t>
        </is>
      </c>
      <c r="B8" t="inlineStr">
        <is>
          <t>Net revenue</t>
        </is>
      </c>
      <c r="C8" t="inlineStr">
        <is>
          <t>Shopify</t>
        </is>
      </c>
      <c r="D8" t="inlineStr">
        <is>
          <t>Analytics &gt; Reports &gt; Net sales by channel</t>
        </is>
      </c>
      <c r="H8" s="4">
        <f>IF(OR(E8="",F8="",F8=0),"",E8/F8-1)</f>
        <v/>
      </c>
      <c r="I8" s="4">
        <f>IF(OR(E8="",G8="",G8=0),"",E8/G8-1)</f>
        <v/>
      </c>
    </row>
    <row r="9">
      <c r="A9" t="inlineStr">
        <is>
          <t>Scorecard</t>
        </is>
      </c>
      <c r="B9" t="inlineStr">
        <is>
          <t>Net revenue</t>
        </is>
      </c>
      <c r="C9" t="inlineStr">
        <is>
          <t>Wholesale</t>
        </is>
      </c>
      <c r="D9" t="inlineStr">
        <is>
          <t>Invoices or Faire orders export</t>
        </is>
      </c>
      <c r="H9" s="4">
        <f>IF(OR(E9="",F9="",F9=0),"",E9/F9-1)</f>
        <v/>
      </c>
      <c r="I9" s="4">
        <f>IF(OR(E9="",G9="",G9=0),"",E9/G9-1)</f>
        <v/>
      </c>
    </row>
    <row r="10">
      <c r="A10" t="inlineStr">
        <is>
          <t>Scorecard</t>
        </is>
      </c>
      <c r="B10" t="inlineStr">
        <is>
          <t>Sessions</t>
        </is>
      </c>
      <c r="C10" t="inlineStr">
        <is>
          <t>Amazon</t>
        </is>
      </c>
      <c r="D10" t="inlineStr">
        <is>
          <t>Business Reports &gt; Sessions - Total</t>
        </is>
      </c>
      <c r="H10" s="4">
        <f>IF(OR(E10="",F10="",F10=0),"",E10/F10-1)</f>
        <v/>
      </c>
      <c r="I10" s="4">
        <f>IF(OR(E10="",G10="",G10=0),"",E10/G10-1)</f>
        <v/>
      </c>
    </row>
    <row r="11">
      <c r="A11" t="inlineStr">
        <is>
          <t>Scorecard</t>
        </is>
      </c>
      <c r="B11" t="inlineStr">
        <is>
          <t>Sessions</t>
        </is>
      </c>
      <c r="C11" t="inlineStr">
        <is>
          <t>Shopify</t>
        </is>
      </c>
      <c r="D11" t="inlineStr">
        <is>
          <t>Analytics &gt; Sessions</t>
        </is>
      </c>
      <c r="H11" s="4">
        <f>IF(OR(E11="",F11="",F11=0),"",E11/F11-1)</f>
        <v/>
      </c>
      <c r="I11" s="4">
        <f>IF(OR(E11="",G11="",G11=0),"",E11/G11-1)</f>
        <v/>
      </c>
    </row>
    <row r="12">
      <c r="A12" t="inlineStr">
        <is>
          <t>Scorecard</t>
        </is>
      </c>
      <c r="B12" t="inlineStr">
        <is>
          <t>Conversion</t>
        </is>
      </c>
      <c r="C12" t="inlineStr">
        <is>
          <t>Amazon</t>
        </is>
      </c>
      <c r="D12" t="inlineStr">
        <is>
          <t>Business Reports &gt; Unit Session Percentage</t>
        </is>
      </c>
      <c r="H12" s="5">
        <f>IF(OR(E12="",F12=""),"",E12-F12)</f>
        <v/>
      </c>
      <c r="I12" s="5">
        <f>IF(OR(E12="",G12=""),"",E12-G12)</f>
        <v/>
      </c>
    </row>
    <row r="13">
      <c r="A13" t="inlineStr">
        <is>
          <t>Scorecard</t>
        </is>
      </c>
      <c r="B13" t="inlineStr">
        <is>
          <t>Conversion</t>
        </is>
      </c>
      <c r="C13" t="inlineStr">
        <is>
          <t>Shopify</t>
        </is>
      </c>
      <c r="D13" t="inlineStr">
        <is>
          <t>Analytics &gt; Conversion rate</t>
        </is>
      </c>
      <c r="H13" s="5">
        <f>IF(OR(E13="",F13=""),"",E13-F13)</f>
        <v/>
      </c>
      <c r="I13" s="5">
        <f>IF(OR(E13="",G13=""),"",E13-G13)</f>
        <v/>
      </c>
    </row>
    <row r="14">
      <c r="A14" t="inlineStr">
        <is>
          <t>Scorecard</t>
        </is>
      </c>
      <c r="B14" t="inlineStr">
        <is>
          <t>Order value</t>
        </is>
      </c>
      <c r="C14" t="inlineStr">
        <is>
          <t>Amazon</t>
        </is>
      </c>
      <c r="D14" t="inlineStr">
        <is>
          <t>Business Reports &gt; Average Selling Price</t>
        </is>
      </c>
      <c r="H14" s="4">
        <f>IF(OR(E14="",F14="",F14=0),"",E14/F14-1)</f>
        <v/>
      </c>
      <c r="I14" s="4">
        <f>IF(OR(E14="",G14="",G14=0),"",E14/G14-1)</f>
        <v/>
      </c>
    </row>
    <row r="15">
      <c r="A15" t="inlineStr">
        <is>
          <t>Scorecard</t>
        </is>
      </c>
      <c r="B15" t="inlineStr">
        <is>
          <t>Order value</t>
        </is>
      </c>
      <c r="C15" t="inlineStr">
        <is>
          <t>Shopify</t>
        </is>
      </c>
      <c r="D15" t="inlineStr">
        <is>
          <t>Analytics &gt; Average order value</t>
        </is>
      </c>
      <c r="H15" s="4">
        <f>IF(OR(E15="",F15="",F15=0),"",E15/F15-1)</f>
        <v/>
      </c>
      <c r="I15" s="4">
        <f>IF(OR(E15="",G15="",G15=0),"",E15/G15-1)</f>
        <v/>
      </c>
    </row>
    <row r="16">
      <c r="A16" t="inlineStr">
        <is>
          <t>Scorecard</t>
        </is>
      </c>
      <c r="B16" t="inlineStr">
        <is>
          <t>Units</t>
        </is>
      </c>
      <c r="C16" t="inlineStr">
        <is>
          <t>Amazon</t>
        </is>
      </c>
      <c r="D16" t="inlineStr">
        <is>
          <t>Business Reports &gt; Units Ordered</t>
        </is>
      </c>
      <c r="H16" s="4">
        <f>IF(OR(E16="",F16="",F16=0),"",E16/F16-1)</f>
        <v/>
      </c>
      <c r="I16" s="4">
        <f>IF(OR(E16="",G16="",G16=0),"",E16/G16-1)</f>
        <v/>
      </c>
    </row>
    <row r="17">
      <c r="A17" t="inlineStr">
        <is>
          <t>Scorecard</t>
        </is>
      </c>
      <c r="B17" t="inlineStr">
        <is>
          <t>Units</t>
        </is>
      </c>
      <c r="C17" t="inlineStr">
        <is>
          <t>Shopify</t>
        </is>
      </c>
      <c r="D17" t="inlineStr">
        <is>
          <t>Sales report &gt; Net quantity</t>
        </is>
      </c>
      <c r="H17" s="4">
        <f>IF(OR(E17="",F17="",F17=0),"",E17/F17-1)</f>
        <v/>
      </c>
      <c r="I17" s="4">
        <f>IF(OR(E17="",G17="",G17=0),"",E17/G17-1)</f>
        <v/>
      </c>
    </row>
    <row r="18">
      <c r="A18" t="inlineStr">
        <is>
          <t>Scorecard</t>
        </is>
      </c>
      <c r="B18" t="inlineStr">
        <is>
          <t>Discount rate</t>
        </is>
      </c>
      <c r="C18" t="inlineStr">
        <is>
          <t>Shopify</t>
        </is>
      </c>
      <c r="D18" t="inlineStr">
        <is>
          <t>Discounts divided by gross sales</t>
        </is>
      </c>
      <c r="H18" s="5">
        <f>IF(OR(E18="",F18=""),"",E18-F18)</f>
        <v/>
      </c>
      <c r="I18" s="5">
        <f>IF(OR(E18="",G18=""),"",E18-G18)</f>
        <v/>
      </c>
    </row>
    <row r="19">
      <c r="A19" t="inlineStr">
        <is>
          <t>Scorecard</t>
        </is>
      </c>
      <c r="B19" t="inlineStr">
        <is>
          <t>Ad spend</t>
        </is>
      </c>
      <c r="C19" t="inlineStr">
        <is>
          <t>All</t>
        </is>
      </c>
      <c r="D19" t="inlineStr">
        <is>
          <t>Amazon Ads campaign reports plus Meta and Google Ads</t>
        </is>
      </c>
      <c r="H19" s="4">
        <f>IF(OR(E19="",F19="",F19=0),"",E19/F19-1)</f>
        <v/>
      </c>
      <c r="I19" s="4">
        <f>IF(OR(E19="",G19="",G19=0),"",E19/G19-1)</f>
        <v/>
      </c>
    </row>
    <row r="20">
      <c r="A20" t="inlineStr">
        <is>
          <t>Scorecard</t>
        </is>
      </c>
      <c r="B20" t="inlineStr">
        <is>
          <t>In stock</t>
        </is>
      </c>
      <c r="C20" t="inlineStr">
        <is>
          <t>Amazon</t>
        </is>
      </c>
      <c r="D20" t="inlineStr">
        <is>
          <t>Business Reports &gt; Featured Offer (Buy Box) Percentage and the FBA Inventory report</t>
        </is>
      </c>
      <c r="H20" s="5">
        <f>IF(OR(E20="",F20=""),"",E20-F20)</f>
        <v/>
      </c>
      <c r="I20" s="5">
        <f>IF(OR(E20="",G20=""),"",E20-G20)</f>
        <v/>
      </c>
    </row>
    <row r="21">
      <c r="A21" t="inlineStr">
        <is>
          <t>Scorecard</t>
        </is>
      </c>
      <c r="B21" t="inlineStr">
        <is>
          <t>Star rating</t>
        </is>
      </c>
      <c r="C21" t="inlineStr">
        <is>
          <t>Amazon</t>
        </is>
      </c>
      <c r="D21" t="inlineStr">
        <is>
          <t>Product detail page</t>
        </is>
      </c>
      <c r="H21" s="5">
        <f>IF(OR(E21="",F21=""),"",E21-F21)</f>
        <v/>
      </c>
      <c r="I21" s="5">
        <f>IF(OR(E21="",G21=""),"",E21-G21)</f>
        <v/>
      </c>
    </row>
    <row r="22">
      <c r="A22" t="inlineStr">
        <is>
          <t>Scorecard</t>
        </is>
      </c>
      <c r="B22" t="inlineStr">
        <is>
          <t>Refund rate</t>
        </is>
      </c>
      <c r="C22" t="inlineStr">
        <is>
          <t>Amazon</t>
        </is>
      </c>
      <c r="D22" t="inlineStr">
        <is>
          <t>Business Reports &gt; Refund Rate</t>
        </is>
      </c>
      <c r="H22" s="5">
        <f>IF(OR(E22="",F22=""),"",E22-F22)</f>
        <v/>
      </c>
      <c r="I22" s="5">
        <f>IF(OR(E22="",G22=""),"",E22-G22)</f>
        <v/>
      </c>
    </row>
    <row r="23">
      <c r="A23" t="inlineStr">
        <is>
          <t>Scorecard</t>
        </is>
      </c>
      <c r="B23" t="inlineStr">
        <is>
          <t>Sales reversals</t>
        </is>
      </c>
      <c r="C23" t="inlineStr">
        <is>
          <t>Shopify</t>
        </is>
      </c>
      <c r="D23" t="inlineStr">
        <is>
          <t>Sales report &gt; Sales reversals</t>
        </is>
      </c>
      <c r="H23" s="4">
        <f>IF(OR(E23="",F23="",F23=0),"",E23/F23-1)</f>
        <v/>
      </c>
      <c r="I23" s="4">
        <f>IF(OR(E23="",G23="",G23=0),"",E23/G23-1)</f>
        <v/>
      </c>
    </row>
    <row r="24">
      <c r="A24" t="inlineStr">
        <is>
          <t>What moved and why</t>
        </is>
      </c>
      <c r="B24" t="inlineStr">
        <is>
          <t>Biggest mover 1</t>
        </is>
      </c>
      <c r="C24" t="inlineStr"/>
      <c r="D24" t="inlineStr">
        <is>
          <t>Split into traffic x conversion x order value before explaining</t>
        </is>
      </c>
    </row>
    <row r="25">
      <c r="A25" t="inlineStr">
        <is>
          <t>What moved and why</t>
        </is>
      </c>
      <c r="B25" t="inlineStr">
        <is>
          <t>Biggest mover 2</t>
        </is>
      </c>
      <c r="C25" t="inlineStr"/>
      <c r="D25" t="inlineStr"/>
    </row>
    <row r="26">
      <c r="A26" t="inlineStr">
        <is>
          <t>Actions</t>
        </is>
      </c>
      <c r="B26" t="inlineStr">
        <is>
          <t>Action 1</t>
        </is>
      </c>
      <c r="C26" t="inlineStr"/>
      <c r="D26" t="inlineStr">
        <is>
          <t>Owner and due date</t>
        </is>
      </c>
    </row>
    <row r="27">
      <c r="A27" t="inlineStr">
        <is>
          <t>Actions</t>
        </is>
      </c>
      <c r="B27" t="inlineStr">
        <is>
          <t>Action 2</t>
        </is>
      </c>
      <c r="C27" t="inlineStr"/>
      <c r="D27" t="inlineStr">
        <is>
          <t>Owner and due date</t>
        </is>
      </c>
    </row>
    <row r="28">
      <c r="A28" t="inlineStr">
        <is>
          <t>Actions</t>
        </is>
      </c>
      <c r="B28" t="inlineStr">
        <is>
          <t>Action 3</t>
        </is>
      </c>
      <c r="C28" t="inlineStr"/>
      <c r="D28" t="inlineStr">
        <is>
          <t>Owner and due date</t>
        </is>
      </c>
    </row>
    <row r="29">
      <c r="A29" t="inlineStr">
        <is>
          <t>Decisions needed</t>
        </is>
      </c>
      <c r="B29" t="inlineStr">
        <is>
          <t>Decision 1</t>
        </is>
      </c>
      <c r="C29" t="inlineStr"/>
      <c r="D29" t="inlineStr">
        <is>
          <t>Question plus a recommendation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18" customWidth="1" min="1" max="1"/>
    <col width="26" customWidth="1" min="2" max="2"/>
    <col width="18" customWidth="1" min="3" max="3"/>
    <col width="20" customWidth="1" min="4" max="4"/>
    <col width="14" customWidth="1" min="5" max="5"/>
  </cols>
  <sheetData>
    <row r="1">
      <c r="A1" s="1" t="inlineStr">
        <is>
          <t>Kestrel Kitchen - a fictional brand, for illustration only</t>
        </is>
      </c>
    </row>
    <row r="2">
      <c r="A2" s="2" t="inlineStr">
        <is>
          <t>Trailing 13 weeks to the end of 2026-09, against the same weeks a year earlier. Last year's values are backed out of the reported change. Kestrel books wholesale through Shopify. Full report: sentopi.com/sample-report</t>
        </is>
      </c>
    </row>
    <row r="4">
      <c r="A4" s="3" t="inlineStr">
        <is>
          <t>Row</t>
        </is>
      </c>
      <c r="B4" s="3" t="inlineStr">
        <is>
          <t>Channel</t>
        </is>
      </c>
      <c r="C4" s="3" t="inlineStr">
        <is>
          <t>Trailing 13 weeks</t>
        </is>
      </c>
      <c r="D4" s="3" t="inlineStr">
        <is>
          <t>Same weeks last year</t>
        </is>
      </c>
      <c r="E4" s="3" t="inlineStr">
        <is>
          <t>vs last year</t>
        </is>
      </c>
    </row>
    <row r="5">
      <c r="A5" t="inlineStr">
        <is>
          <t>Net revenue</t>
        </is>
      </c>
      <c r="B5" t="inlineStr">
        <is>
          <t>All channels</t>
        </is>
      </c>
      <c r="C5" s="6" t="n">
        <v>160318</v>
      </c>
      <c r="D5" s="6" t="n">
        <v>144041.3297</v>
      </c>
      <c r="E5" s="4">
        <f>C5/D5-1</f>
        <v/>
      </c>
    </row>
    <row r="6">
      <c r="A6" t="inlineStr">
        <is>
          <t>Net revenue</t>
        </is>
      </c>
      <c r="B6" t="inlineStr">
        <is>
          <t>Amazon</t>
        </is>
      </c>
      <c r="C6" s="6" t="n">
        <v>78481</v>
      </c>
      <c r="D6" s="6" t="n">
        <v>99092.17170000001</v>
      </c>
      <c r="E6" s="4">
        <f>C6/D6-1</f>
        <v/>
      </c>
    </row>
    <row r="7">
      <c r="A7" t="inlineStr">
        <is>
          <t>Net revenue</t>
        </is>
      </c>
      <c r="B7" t="inlineStr">
        <is>
          <t>Shopify, incl. wholesale</t>
        </is>
      </c>
      <c r="C7" s="6" t="n">
        <v>81837</v>
      </c>
      <c r="D7" s="6" t="n">
        <v>44891.3878</v>
      </c>
      <c r="E7" s="4">
        <f>C7/D7-1</f>
        <v/>
      </c>
    </row>
    <row r="8">
      <c r="A8" t="inlineStr">
        <is>
          <t>Sessions</t>
        </is>
      </c>
      <c r="B8" t="inlineStr">
        <is>
          <t>Amazon</t>
        </is>
      </c>
      <c r="C8" s="7" t="n">
        <v>37025</v>
      </c>
      <c r="D8" s="7" t="n">
        <v>53504.3353</v>
      </c>
      <c r="E8" s="4">
        <f>C8/D8-1</f>
        <v/>
      </c>
    </row>
    <row r="9">
      <c r="A9" t="inlineStr">
        <is>
          <t>Conversion</t>
        </is>
      </c>
      <c r="B9" t="inlineStr">
        <is>
          <t>Amazon</t>
        </is>
      </c>
      <c r="C9" s="8" t="n">
        <v>0.1241</v>
      </c>
      <c r="D9" s="8" t="n">
        <v>0.1112</v>
      </c>
      <c r="E9" s="5">
        <f>C9-D9</f>
        <v/>
      </c>
    </row>
    <row r="10">
      <c r="A10" t="inlineStr">
        <is>
          <t>Order value</t>
        </is>
      </c>
      <c r="B10" t="inlineStr">
        <is>
          <t>Amazon</t>
        </is>
      </c>
      <c r="C10" s="9" t="n">
        <v>17.08</v>
      </c>
      <c r="D10" s="9" t="n">
        <v>16.6634</v>
      </c>
      <c r="E10" s="4">
        <f>C10/D10-1</f>
        <v/>
      </c>
    </row>
    <row r="11">
      <c r="A11" t="inlineStr">
        <is>
          <t>Order value</t>
        </is>
      </c>
      <c r="B11" t="inlineStr">
        <is>
          <t>Shopify</t>
        </is>
      </c>
      <c r="C11" s="9" t="n">
        <v>21.48</v>
      </c>
      <c r="D11" s="9" t="n">
        <v>20.9766</v>
      </c>
      <c r="E11" s="4">
        <f>C11/D11-1</f>
        <v/>
      </c>
    </row>
    <row r="12">
      <c r="A12" t="inlineStr">
        <is>
          <t>Orders</t>
        </is>
      </c>
      <c r="B12" t="inlineStr">
        <is>
          <t>Shopify</t>
        </is>
      </c>
      <c r="C12" s="7" t="n">
        <v>3810</v>
      </c>
      <c r="D12" s="7" t="n">
        <v>2140.4494</v>
      </c>
      <c r="E12" s="4">
        <f>C12/D12-1</f>
        <v/>
      </c>
    </row>
    <row r="13">
      <c r="A13" t="inlineStr">
        <is>
          <t>Discount rate</t>
        </is>
      </c>
      <c r="B13" t="inlineStr">
        <is>
          <t>Shopify</t>
        </is>
      </c>
      <c r="C13" s="8" t="n">
        <v>0.0801</v>
      </c>
      <c r="D13" s="8" t="n">
        <v>0.0823</v>
      </c>
      <c r="E13" s="5">
        <f>C13-D13</f>
        <v/>
      </c>
    </row>
    <row r="14">
      <c r="A14" t="inlineStr">
        <is>
          <t>Buy Box %</t>
        </is>
      </c>
      <c r="B14" t="inlineStr">
        <is>
          <t>Amazon</t>
        </is>
      </c>
      <c r="C14" s="8" t="n">
        <v>0.9684</v>
      </c>
      <c r="D14" s="8" t="n">
        <v>0.995</v>
      </c>
      <c r="E14" s="5">
        <f>C14-D14</f>
        <v/>
      </c>
    </row>
    <row r="15">
      <c r="A15" t="inlineStr">
        <is>
          <t>Star rating</t>
        </is>
      </c>
      <c r="B15" t="inlineStr">
        <is>
          <t>Amazon</t>
        </is>
      </c>
      <c r="C15" s="10" t="n">
        <v>4.42</v>
      </c>
      <c r="D15" s="10" t="n">
        <v>4.54</v>
      </c>
      <c r="E15" s="5">
        <f>C15-D15</f>
        <v/>
      </c>
    </row>
    <row r="16">
      <c r="A16" t="inlineStr">
        <is>
          <t>Refund rate</t>
        </is>
      </c>
      <c r="B16" t="inlineStr">
        <is>
          <t>Amazon</t>
        </is>
      </c>
      <c r="C16" s="8" t="n">
        <v>0.0294</v>
      </c>
      <c r="D16" s="8" t="n">
        <v>0.0199</v>
      </c>
      <c r="E16" s="5">
        <f>C16-D16</f>
        <v/>
      </c>
    </row>
    <row r="18">
      <c r="A18" s="11" t="inlineStr">
        <is>
          <t>Headline</t>
        </is>
      </c>
      <c r="B18" t="inlineStr">
        <is>
          <t>The business grew 11.3% while Amazon fell 20.8%: $160,318 of net revenue over the trailing 13 weeks, with Amazon now 49.0% of it.</t>
        </is>
      </c>
    </row>
    <row r="19">
      <c r="A19" s="11" t="inlineStr">
        <is>
          <t>First 3 actions</t>
        </is>
      </c>
      <c r="B19" t="inlineStr">
        <is>
          <t>Send ad spend by channel and month for 2026-03 to 2026-09, Amazon Sponsored Products and paid social together. (Kestrel, by 2026-10-09)</t>
        </is>
      </c>
    </row>
    <row r="20">
      <c r="B20" t="inlineStr">
        <is>
          <t>Export Shopify sessions by day for 2025-06 to 2026-09. Shopify &gt; Analytics &gt; Reports &gt; Sessions over time. (Kestrel, by 2026-10-09)</t>
        </is>
      </c>
    </row>
    <row r="21">
      <c r="B21" t="inlineStr">
        <is>
          <t>Read Board Cream and Care Kit reviews from 2026-03-01 onward. Sentopi's own review analysis, so nothing to send. (Sentopi, by 2026-10-07)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18" customWidth="1" min="1" max="1"/>
    <col width="16" customWidth="1" min="2" max="2"/>
    <col width="70" customWidth="1" min="3" max="3"/>
  </cols>
  <sheetData>
    <row r="1">
      <c r="A1" s="1" t="inlineStr">
        <is>
          <t>Where each number lives</t>
        </is>
      </c>
    </row>
    <row r="3">
      <c r="A3" s="3" t="inlineStr">
        <is>
          <t>Row</t>
        </is>
      </c>
      <c r="B3" s="3" t="inlineStr">
        <is>
          <t>Channel</t>
        </is>
      </c>
      <c r="C3" s="3" t="inlineStr">
        <is>
          <t>Report and field</t>
        </is>
      </c>
    </row>
    <row r="4">
      <c r="A4" t="inlineStr">
        <is>
          <t>Net revenue</t>
        </is>
      </c>
      <c r="B4" t="inlineStr">
        <is>
          <t>All channels</t>
        </is>
      </c>
      <c r="C4" t="inlineStr">
        <is>
          <t>Sum of the channel rows after discounts and refunds</t>
        </is>
      </c>
    </row>
    <row r="5">
      <c r="A5" t="inlineStr">
        <is>
          <t>Net revenue</t>
        </is>
      </c>
      <c r="B5" t="inlineStr">
        <is>
          <t>Amazon</t>
        </is>
      </c>
      <c r="C5" t="inlineStr">
        <is>
          <t>Business Reports &gt; Sales and Traffic by Date</t>
        </is>
      </c>
    </row>
    <row r="6">
      <c r="A6" t="inlineStr">
        <is>
          <t>Net revenue</t>
        </is>
      </c>
      <c r="B6" t="inlineStr">
        <is>
          <t>Shopify</t>
        </is>
      </c>
      <c r="C6" t="inlineStr">
        <is>
          <t>Analytics &gt; Reports &gt; Net sales by channel</t>
        </is>
      </c>
    </row>
    <row r="7">
      <c r="A7" t="inlineStr">
        <is>
          <t>Net revenue</t>
        </is>
      </c>
      <c r="B7" t="inlineStr">
        <is>
          <t>Wholesale</t>
        </is>
      </c>
      <c r="C7" t="inlineStr">
        <is>
          <t>Invoices or Faire orders export</t>
        </is>
      </c>
    </row>
    <row r="8">
      <c r="A8" t="inlineStr">
        <is>
          <t>Sessions</t>
        </is>
      </c>
      <c r="B8" t="inlineStr">
        <is>
          <t>Amazon</t>
        </is>
      </c>
      <c r="C8" t="inlineStr">
        <is>
          <t>Business Reports &gt; Sessions - Total</t>
        </is>
      </c>
    </row>
    <row r="9">
      <c r="A9" t="inlineStr">
        <is>
          <t>Sessions</t>
        </is>
      </c>
      <c r="B9" t="inlineStr">
        <is>
          <t>Shopify</t>
        </is>
      </c>
      <c r="C9" t="inlineStr">
        <is>
          <t>Analytics &gt; Sessions</t>
        </is>
      </c>
    </row>
    <row r="10">
      <c r="A10" t="inlineStr">
        <is>
          <t>Conversion</t>
        </is>
      </c>
      <c r="B10" t="inlineStr">
        <is>
          <t>Amazon</t>
        </is>
      </c>
      <c r="C10" t="inlineStr">
        <is>
          <t>Business Reports &gt; Unit Session Percentage</t>
        </is>
      </c>
    </row>
    <row r="11">
      <c r="A11" t="inlineStr">
        <is>
          <t>Conversion</t>
        </is>
      </c>
      <c r="B11" t="inlineStr">
        <is>
          <t>Shopify</t>
        </is>
      </c>
      <c r="C11" t="inlineStr">
        <is>
          <t>Analytics &gt; Conversion rate</t>
        </is>
      </c>
    </row>
    <row r="12">
      <c r="A12" t="inlineStr">
        <is>
          <t>Order value</t>
        </is>
      </c>
      <c r="B12" t="inlineStr">
        <is>
          <t>Amazon</t>
        </is>
      </c>
      <c r="C12" t="inlineStr">
        <is>
          <t>Business Reports &gt; Average Selling Price</t>
        </is>
      </c>
    </row>
    <row r="13">
      <c r="A13" t="inlineStr">
        <is>
          <t>Order value</t>
        </is>
      </c>
      <c r="B13" t="inlineStr">
        <is>
          <t>Shopify</t>
        </is>
      </c>
      <c r="C13" t="inlineStr">
        <is>
          <t>Analytics &gt; Average order value</t>
        </is>
      </c>
    </row>
    <row r="14">
      <c r="A14" t="inlineStr">
        <is>
          <t>Units</t>
        </is>
      </c>
      <c r="B14" t="inlineStr">
        <is>
          <t>Amazon</t>
        </is>
      </c>
      <c r="C14" t="inlineStr">
        <is>
          <t>Business Reports &gt; Units Ordered</t>
        </is>
      </c>
    </row>
    <row r="15">
      <c r="A15" t="inlineStr">
        <is>
          <t>Units</t>
        </is>
      </c>
      <c r="B15" t="inlineStr">
        <is>
          <t>Shopify</t>
        </is>
      </c>
      <c r="C15" t="inlineStr">
        <is>
          <t>Sales report &gt; Net quantity</t>
        </is>
      </c>
    </row>
    <row r="16">
      <c r="A16" t="inlineStr">
        <is>
          <t>Discount rate</t>
        </is>
      </c>
      <c r="B16" t="inlineStr">
        <is>
          <t>Shopify</t>
        </is>
      </c>
      <c r="C16" t="inlineStr">
        <is>
          <t>Discounts divided by gross sales</t>
        </is>
      </c>
    </row>
    <row r="17">
      <c r="A17" t="inlineStr">
        <is>
          <t>Ad spend</t>
        </is>
      </c>
      <c r="B17" t="inlineStr">
        <is>
          <t>All</t>
        </is>
      </c>
      <c r="C17" t="inlineStr">
        <is>
          <t>Amazon Ads campaign reports plus Meta and Google Ads</t>
        </is>
      </c>
    </row>
    <row r="18">
      <c r="A18" t="inlineStr">
        <is>
          <t>In stock</t>
        </is>
      </c>
      <c r="B18" t="inlineStr">
        <is>
          <t>Amazon</t>
        </is>
      </c>
      <c r="C18" t="inlineStr">
        <is>
          <t>Business Reports &gt; Featured Offer (Buy Box) Percentage and the FBA Inventory report</t>
        </is>
      </c>
    </row>
    <row r="19">
      <c r="A19" t="inlineStr">
        <is>
          <t>Star rating</t>
        </is>
      </c>
      <c r="B19" t="inlineStr">
        <is>
          <t>Amazon</t>
        </is>
      </c>
      <c r="C19" t="inlineStr">
        <is>
          <t>Product detail page</t>
        </is>
      </c>
    </row>
    <row r="20">
      <c r="A20" t="inlineStr">
        <is>
          <t>Refund rate</t>
        </is>
      </c>
      <c r="B20" t="inlineStr">
        <is>
          <t>Amazon</t>
        </is>
      </c>
      <c r="C20" t="inlineStr">
        <is>
          <t>Business Reports &gt; Refund Rate</t>
        </is>
      </c>
    </row>
    <row r="21">
      <c r="A21" t="inlineStr">
        <is>
          <t>Sales reversals</t>
        </is>
      </c>
      <c r="B21" t="inlineStr">
        <is>
          <t>Shopify</t>
        </is>
      </c>
      <c r="C21" t="inlineStr">
        <is>
          <t>Sales report &gt; Sales reversals</t>
        </is>
      </c>
    </row>
    <row r="23">
      <c r="A23" s="2" t="inlineStr">
        <is>
          <t>Pull every channel for the same dates. Amazon's Business Reports week runs Sunday to Saturday, Pacific time.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Sentopi</dc:creator>
  <dc:title xmlns:dc="http://purl.org/dc/elements/1.1/">Monthly business review template</dc:title>
  <dcterms:created xmlns:dcterms="http://purl.org/dc/terms/" xmlns:xsi="http://www.w3.org/2001/XMLSchema-instance" xsi:type="dcterms:W3CDTF">2026-10-05T00:00:00Z</dcterms:created>
  <dcterms:modified xmlns:dcterms="http://purl.org/dc/terms/" xmlns:xsi="http://www.w3.org/2001/XMLSchema-instance" xsi:type="dcterms:W3CDTF">2026-10-07T16:11:20Z</dcterms:modified>
</cp:coreProperties>
</file>